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<sst xmlns="http://schemas.openxmlformats.org/spreadsheetml/2006/main" count="367" uniqueCount="191">
  <si>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</si>
  <si>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</si>
  <si>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</si>
  <si>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</si>
  <si>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</si>
  <si>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</si>
  <si>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</si>
  <si>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</si>
  <si>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</si>
  <si>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</si>
  <si>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</si>
  <si>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</si>
  <si>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</si>
  <si>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</si>
  <si>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</si>
  <si>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</si>
  <si>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</si>
  <si>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</si>
  <si>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</si>
  <si>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</si>
  <si>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</si>
  <si>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</si>
  <si>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</si>
  <si>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</si>
  <si>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</si>
  <si>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</si>
  <si>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</si>
  <si>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</si>
  <si>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</si>
  <si>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</si>
  <si>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</si>
  <si>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</si>
  <si>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</si>
  <si>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</si>
  <si>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</si>
  <si>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</si>
  <si>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</si>
  <si>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</si>
  <si>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</si>
  <si>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</si>
  <si>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</si>
  <si>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</si>
  <si>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</si>
  <si>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</si>
  <si>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</si>
  <si>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</si>
  <si>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</si>
  <si>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</si>
  <si>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</si>
  <si>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</si>
  <si>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</si>
  <si>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</si>
  <si>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</si>
  <si>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</si>
  <si>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</si>
  <si>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</si>
  <si>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</si>
  <si>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</si>
  <si>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</si>
  <si>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</si>
  <si>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</si>
  <si>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</si>
  <si>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</si>
  <si>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</si>
  <si>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</si>
  <si>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</si>
  <si>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</si>
  <si>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</si>
  <si>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</si>
  <si>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</si>
  <si>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</si>
  <si>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</si>
  <si>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</si>
  <si>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</si>
  <si>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</si>
  <si>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</si>
  <si>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</si>
  <si>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</si>
  <si>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</si>
  <si>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</si>
  <si>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</si>
  <si>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</si>
  <si>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</si>
  <si>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</si>
  <si>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</si>
  <si>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</si>
  <si>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</si>
  <si>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</si>
  <si>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</si>
  <si>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</si>
  <si>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</si>
  <si>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</si>
  <si>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</si>
  <si>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</si>
  <si>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</si>
  <si>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</si>
  <si>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</si>
  <si>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</si>
  <si>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</si>
  <si>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</si>
  <si>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</si>
  <si>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</si>
  <si>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</si>
  <si>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</si>
  <si>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</si>
  <si>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</si>
  <si>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</si>
  <si>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</si>
  <si>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</si>
  <si>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</si>
  <si>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</si>
  <si>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</si>
  <si>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</si>
  <si>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</si>
  <si>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</si>
  <si>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</si>
  <si>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</si>
  <si>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</si>
  <si>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</si>
  <si>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</si>
  <si>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</si>
  <si>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</si>
  <si>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</si>
  <si>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</si>
  <si>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</si>
  <si>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</si>
  <si>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</si>
  <si>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</si>
  <si>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</si>
  <si>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</si>
  <si>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</si>
  <si>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</si>
  <si>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</si>
  <si>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</si>
  <si>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</si>
  <si>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</si>
  <si>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</si>
  <si>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</si>
  <si>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</si>
  <si>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</si>
  <si>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</si>
  <si>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</si>
  <si>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</si>
  <si>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</si>
  <si>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</si>
  <si>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</si>
  <si>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</si>
  <si>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</si>
  <si>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</si>
  <si>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</si>
  <si>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</si>
  <si>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</si>
  <si>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</si>
  <si>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</si>
  <si>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</si>
  <si>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</si>
  <si>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</si>
  <si>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</si>
  <si>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</si>
  <si>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</si>
  <si>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</si>
  <si>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</si>
  <si>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</si>
  <si>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</si>
  <si>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</si>
  <si>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</si>
  <si>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</si>
  <si>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</si>
  <si>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</si>
  <si>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</si>
  <si>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</si>
  <si>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</si>
  <si>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</si>
  <si>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</si>
  <si>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</si>
  <si>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</si>
  <si>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</si>
  <si>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</si>
  <si>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</si>
  <si>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</si>
  <si>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</si>
  <si>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</si>
  <si>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</si>
  <si>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</si>
  <si>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</si>
  <si>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</si>
  <si>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</si>
  <si>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Ошибочно зачисленная сумма </t>
  </si>
  <si>
    <t>Возварат АО "ОСД"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</si>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</sst>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5" t="s">
        <v>189</v>
      </c>
      <c r="C1" s="95"/>
      <c r="D1" s="95"/>
      <c r="E1" s="95"/>
      <c r="F1" s="95"/>
    </row>
    <row r="2" spans="2:6" ht="91.5" customHeight="1">
      <c r="B2" s="95" t="s">
        <v>190</v>
      </c>
      <c r="C2" s="95"/>
      <c r="D2" s="95"/>
      <c r="E2" s="95"/>
      <c r="F2" s="95"/>
    </row>
    <row r="4" spans="2:18" ht="54.75" customHeight="1">
      <c r="B4" s="82" t="s">
        <v>0</v>
      </c>
      <c r="C4" s="82"/>
      <c r="D4" s="82"/>
      <c r="E4" s="82"/>
      <c r="F4" s="82"/>
      <c r="G4" s="8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44377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39717375.53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39717375.53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87980.24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39805355.77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f>4537000+305688.11</f>
        <v>4842688.11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34962667.660000004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9">
    <mergeCell ref="B1:F1"/>
    <mergeCell ref="B2:F2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M5" sqref="M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87980.24</v>
      </c>
      <c r="J5" s="54">
        <v>87980.24</v>
      </c>
      <c r="K5" s="48">
        <v>44651</v>
      </c>
      <c r="L5" s="55">
        <f>ROUND(J5/'Приложение 1'!D40*100,2)</f>
        <v>0.22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87980.24</v>
      </c>
      <c r="J13" s="54">
        <f>J5</f>
        <v>87980.24</v>
      </c>
      <c r="K13" s="49"/>
      <c r="L13" s="55">
        <f>L5</f>
        <v>0.22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305688.11</v>
      </c>
      <c r="E5" s="63">
        <f>ROUND(D5/'Приложение 1'!$D$42*100,2)</f>
        <v>6.31</v>
      </c>
      <c r="F5" s="60"/>
      <c r="G5" s="60"/>
      <c r="I5" s="65"/>
      <c r="J5" s="61"/>
      <c r="K5" s="61"/>
    </row>
    <row r="6" spans="1:11" ht="30.75" thickBot="1">
      <c r="A6" s="7">
        <v>2</v>
      </c>
      <c r="B6" s="49" t="s">
        <v>187</v>
      </c>
      <c r="C6" s="8" t="s">
        <v>188</v>
      </c>
      <c r="D6" s="41">
        <v>4537000</v>
      </c>
      <c r="E6" s="63">
        <f>ROUND(D6/'Приложение 1'!$D$42*100,2)</f>
        <v>93.69</v>
      </c>
      <c r="F6" s="60"/>
      <c r="G6" s="60"/>
      <c r="H6" s="60"/>
      <c r="I6" s="61"/>
      <c r="J6" s="61"/>
      <c r="K6" s="61"/>
    </row>
    <row r="7" spans="1:11" ht="15.75" thickBot="1">
      <c r="A7" s="7"/>
      <c r="B7" s="49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4842688.11</v>
      </c>
      <c r="E13" s="63">
        <f>SUM(E5:E12)</f>
        <v>100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11" sqref="J11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9130743.96</v>
      </c>
      <c r="I7" s="8" t="s">
        <v>167</v>
      </c>
      <c r="J7" s="55">
        <f>ROUND(H7/'Приложение 1'!$D$40*100,2)</f>
        <v>22.94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30586631.57</v>
      </c>
      <c r="I8" s="8" t="s">
        <v>186</v>
      </c>
      <c r="J8" s="55">
        <f>ROUND(H8/'Приложение 1'!$D$40*100,2)</f>
        <v>76.84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39717375.53</v>
      </c>
      <c r="I11" s="8"/>
      <c r="J11" s="55">
        <f>J7+J8</f>
        <v>99.78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2021-10-18T14:03:39Z</dcterms:modified>
  <cp:category/>
  <cp:version/>
  <cp:contentType/>
  <cp:contentStatus/>
</cp:coreProperties>
</file>